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Ценова оферта" sheetId="1" r:id="rId5"/>
  </sheets>
  <definedNames/>
  <calcPr/>
</workbook>
</file>

<file path=xl/sharedStrings.xml><?xml version="1.0" encoding="utf-8"?>
<sst xmlns="http://schemas.openxmlformats.org/spreadsheetml/2006/main" count="90" uniqueCount="78">
  <si>
    <t>Издателство Вивабук – ценова оферта по НП 2026</t>
  </si>
  <si>
    <t>Попълнете само колоната „Брой“. Сумите се изчисляват автоматично.</t>
  </si>
  <si>
    <t>№</t>
  </si>
  <si>
    <t>Позиция</t>
  </si>
  <si>
    <t>Съдържание</t>
  </si>
  <si>
    <t>Ед. цена (евро)</t>
  </si>
  <si>
    <t>Брой</t>
  </si>
  <si>
    <t>Обща сума</t>
  </si>
  <si>
    <t>Бележка</t>
  </si>
  <si>
    <t>Фитнес за ума:
Модул 1
(4-18 г)</t>
  </si>
  <si>
    <t>Комплект, съдържащ:
- Зиг-Заг (1 бр)
- Зиг-Заг 2 (1 бр)
- Умни Шевици (1 бр)
- Маркери за бяла дъска (6 бр)</t>
  </si>
  <si>
    <t>Комплект от книжки с неврогимнастики за многократна употреба, за интуитивно проследяване на различни форми, които синхронизират двете ръце, подобряват фината моторика и саморегулацията.
Цената е за комплект от 3-те посочени книжки + 6 маркера</t>
  </si>
  <si>
    <t>Фитнес за ума:
Модул 2
(5-18 г)</t>
  </si>
  <si>
    <t>Комплект, съдържащ:
- Хайди и Спайди (1 бр)
- Тук-Там (1 бр)
- Тук-Там 2 (1 бр)
- Маркери за бяла дъска (6 бр)</t>
  </si>
  <si>
    <t>Комплект от книжки с неврогимнастики за многократна употреба с разнообразни упражнения, които подобряват логиката, координацията, комбинативното мислене и концентрацията.
Цената е за комплект от 3-те посочени книжки + 6 маркера</t>
  </si>
  <si>
    <t>Виволенд
(4-12 г)</t>
  </si>
  <si>
    <t>Виволенд: 
Книга с твърда корица 
+ аудио прочит 
+ куиз 
+ предизвикателства</t>
  </si>
  <si>
    <t>Четене с мисия и работа с група/клас</t>
  </si>
  <si>
    <t>Скритото послание на Глаголицата
(7-18 г)</t>
  </si>
  <si>
    <t>Практическо ръководство за опознаване на древното ни наследство чрез глаголическата азбука</t>
  </si>
  <si>
    <t>Културно-образователен модул</t>
  </si>
  <si>
    <t>Единични и допълнителни предложения:</t>
  </si>
  <si>
    <t>Зиг-Заг</t>
  </si>
  <si>
    <t>Билатерални упражнения, Ламинирана книжка, Многократна употреба</t>
  </si>
  <si>
    <t>Зиг-Заг 2</t>
  </si>
  <si>
    <t>Умни Шевици</t>
  </si>
  <si>
    <t>Хайди и Спайди</t>
  </si>
  <si>
    <t>Тук-Там</t>
  </si>
  <si>
    <t>Тук-Там 2</t>
  </si>
  <si>
    <t>Умни пръсти</t>
  </si>
  <si>
    <t>Билатерални упражнения с пръсти и ръце, Жестове, Докосване, Цветови комбинации, Многократна употреба</t>
  </si>
  <si>
    <t>https://vivabook.eu/shop/metodat-umni-prasti-uprazhneniya-za-trenirane-na-mozaka-s-dve-racze/</t>
  </si>
  <si>
    <t>Умни ръце</t>
  </si>
  <si>
    <t>https://vivabook.eu/shop/metodat-umni-race/</t>
  </si>
  <si>
    <t>Умни пътечки</t>
  </si>
  <si>
    <t>https://vivabook.eu/shop/metodat-umni-patechki-uprazhneniya-za-trenirane-na-mozaka-s-dve-racze-4-104-god-40-str-a5/</t>
  </si>
  <si>
    <t>Крайна обща сума:</t>
  </si>
  <si>
    <t>Подарък с образователни материали по избор на стойност 100 евро при поръчка над 500 евро!</t>
  </si>
  <si>
    <t>Данни за поръчка</t>
  </si>
  <si>
    <t>Име на учебното заведение:</t>
  </si>
  <si>
    <t>Избрана НП или причина за поръчката:</t>
  </si>
  <si>
    <t>Лице за контакт:</t>
  </si>
  <si>
    <t>Основание за издаване на Проформа Фактура:</t>
  </si>
  <si>
    <t>Имейл:</t>
  </si>
  <si>
    <t>Булстат:</t>
  </si>
  <si>
    <t>Телефон:</t>
  </si>
  <si>
    <t>Други данни:</t>
  </si>
  <si>
    <t>Населено място:</t>
  </si>
  <si>
    <t>Адрес за доставка:</t>
  </si>
  <si>
    <t>Важно!</t>
  </si>
  <si>
    <t>Пакетите могат да бъдат адаптирани според бюджета, броя ученици и нуждите на учебното заведение.</t>
  </si>
  <si>
    <t>Бонус:</t>
  </si>
  <si>
    <t>При поръчка над 500 евро, училището получава образователни материали по избор от Вивабук на стойност 100 евро.</t>
  </si>
  <si>
    <t>Препоръчителни комбинации по национални програми</t>
  </si>
  <si>
    <t>НП</t>
  </si>
  <si>
    <t>Официално име на програмата</t>
  </si>
  <si>
    <t>Проектен пакет Вивабук</t>
  </si>
  <si>
    <t>Препоръчително съдържание</t>
  </si>
  <si>
    <t>НП 3</t>
  </si>
  <si>
    <t>Осигуряване на съвременна, сигурна и достъпна образователна среда</t>
  </si>
  <si>
    <t>Иновативна библиотека и кът за концентрация</t>
  </si>
  <si>
    <t>Модул 1 + Модул 2 + Виволенд + Скритото посление на Глаголицата</t>
  </si>
  <si>
    <t>НП 12</t>
  </si>
  <si>
    <t>Без свободен час</t>
  </si>
  <si>
    <t>Активен заместник</t>
  </si>
  <si>
    <t>Модул 1 + Модул 2</t>
  </si>
  <si>
    <t>НП 15</t>
  </si>
  <si>
    <t>Приобщаваща и сигурна образователна среда</t>
  </si>
  <si>
    <t>Специализирана ресурсна подкрепа</t>
  </si>
  <si>
    <t>НП 20</t>
  </si>
  <si>
    <t>Заедно в изкуствата и в спорта</t>
  </si>
  <si>
    <t>Психомоторна загрявка за спорт и изкуство</t>
  </si>
  <si>
    <t>НП 24</t>
  </si>
  <si>
    <t>Умения на фокус</t>
  </si>
  <si>
    <t>Когнитивен фитнес за класа</t>
  </si>
  <si>
    <t>Модул 1 + Модул 2 + Виволенд</t>
  </si>
  <si>
    <t>Успех за теб</t>
  </si>
  <si>
    <t>Фитнес за ума за личностно развитие и приобщаване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</si>
</sst>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[$ € ]"/>
  </numFmts>
  <fonts count="9">
    <font>
      <sz val="10.0"/>
      <color rgb="FF000000"/>
      <name val="Arial"/>
      <scheme val="minor"/>
    </font>
    <font>
      <b/>
      <sz val="14.0"/>
      <color rgb="FFFFFFFF"/>
      <name val="Nunito"/>
    </font>
    <font>
      <sz val="12.0"/>
      <color theme="1"/>
      <name val="Nunito"/>
    </font>
    <font>
      <i/>
      <sz val="10.0"/>
      <color theme="1"/>
      <name val="Nunito"/>
    </font>
    <font>
      <b/>
      <sz val="12.0"/>
      <color rgb="FFFFFFFF"/>
      <name val="Nunito"/>
    </font>
    <font>
      <b/>
      <sz val="12.0"/>
      <color theme="1"/>
      <name val="Nunito"/>
    </font>
    <font>
      <u/>
      <sz val="12.0"/>
      <color rgb="FF0000FF"/>
      <name val="Nunito"/>
    </font>
    <font>
      <u/>
      <sz val="12.0"/>
      <color rgb="FF0000FF"/>
      <name val="Nunito"/>
    </font>
    <font>
      <b/>
      <sz val="12.0"/>
      <color rgb="FF0F3D63"/>
      <name val="Nunito"/>
    </font>
  </fonts>
  <fills count="7">
    <fill>
      <patternFill patternType="none"/>
    </fill>
    <fill>
      <patternFill patternType="lightGray"/>
    </fill>
    <fill>
      <patternFill patternType="solid">
        <fgColor rgb="FF0F766E"/>
        <bgColor rgb="FF0F766E"/>
      </patternFill>
    </fill>
    <fill>
      <patternFill patternType="solid">
        <fgColor rgb="FFFFF2CC"/>
        <bgColor rgb="FFFFF2CC"/>
      </patternFill>
    </fill>
    <fill>
      <patternFill patternType="solid">
        <fgColor rgb="FFBBFCBB"/>
        <bgColor rgb="FFBBFCBB"/>
      </patternFill>
    </fill>
    <fill>
      <patternFill patternType="solid">
        <fgColor rgb="FFD9EEF3"/>
        <bgColor rgb="FFD9EEF3"/>
      </patternFill>
    </fill>
    <fill>
      <patternFill patternType="solid">
        <fgColor rgb="FF88E888"/>
        <bgColor rgb="FF88E888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3" fontId="3" numFmtId="0" xfId="0" applyAlignment="1" applyFill="1" applyFont="1">
      <alignment horizontal="center" readingOrder="0" shrinkToFit="0" vertical="center" wrapText="1"/>
    </xf>
    <xf borderId="0" fillId="2" fontId="4" numFmtId="0" xfId="0" applyAlignment="1" applyFont="1">
      <alignment horizontal="center" readingOrder="0" shrinkToFit="0" vertical="center" wrapText="1"/>
    </xf>
    <xf borderId="0" fillId="4" fontId="2" numFmtId="0" xfId="0" applyAlignment="1" applyFill="1" applyFont="1">
      <alignment horizontal="center" readingOrder="0" shrinkToFit="0" vertical="center" wrapText="1"/>
    </xf>
    <xf borderId="0" fillId="4" fontId="2" numFmtId="0" xfId="0" applyAlignment="1" applyFont="1">
      <alignment readingOrder="0" shrinkToFit="0" vertical="center" wrapText="1"/>
    </xf>
    <xf borderId="0" fillId="4" fontId="2" numFmtId="164" xfId="0" applyAlignment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4" fontId="2" numFmtId="164" xfId="0" applyAlignment="1" applyFont="1" applyNumberFormat="1">
      <alignment horizontal="center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164" xfId="0" applyAlignment="1" applyFont="1" applyNumberFormat="1">
      <alignment horizontal="center" readingOrder="0" shrinkToFit="0" vertical="center" wrapText="1"/>
    </xf>
    <xf borderId="0" fillId="0" fontId="2" numFmtId="164" xfId="0" applyAlignment="1" applyFont="1" applyNumberFormat="1">
      <alignment horizontal="center" readingOrder="0" shrinkToFit="0" vertical="center" wrapText="1"/>
    </xf>
    <xf borderId="0" fillId="5" fontId="5" numFmtId="0" xfId="0" applyAlignment="1" applyFill="1" applyFont="1">
      <alignment horizontal="right" readingOrder="0" shrinkToFit="0" vertical="center" wrapText="1"/>
    </xf>
    <xf borderId="0" fillId="5" fontId="2" numFmtId="164" xfId="0" applyAlignment="1" applyFont="1" applyNumberFormat="1">
      <alignment horizontal="center" readingOrder="0" shrinkToFit="0" vertical="center" wrapText="1"/>
    </xf>
    <xf borderId="0" fillId="5" fontId="2" numFmtId="0" xfId="0" applyAlignment="1" applyFont="1">
      <alignment readingOrder="0" shrinkToFit="0" vertical="center" wrapText="1"/>
    </xf>
    <xf borderId="0" fillId="3" fontId="2" numFmtId="0" xfId="0" applyAlignment="1" applyFont="1">
      <alignment horizontal="center" readingOrder="0" shrinkToFit="0" vertical="center" wrapText="1"/>
    </xf>
    <xf borderId="0" fillId="3" fontId="2" numFmtId="0" xfId="0" applyAlignment="1" applyFont="1">
      <alignment readingOrder="0" shrinkToFit="0" vertical="center" wrapText="1"/>
    </xf>
    <xf borderId="0" fillId="3" fontId="2" numFmtId="164" xfId="0" applyAlignment="1" applyFont="1" applyNumberFormat="1">
      <alignment horizontal="center" readingOrder="0" shrinkToFit="0" vertical="center" wrapText="1"/>
    </xf>
    <xf borderId="0" fillId="3" fontId="2" numFmtId="0" xfId="0" applyAlignment="1" applyFont="1">
      <alignment shrinkToFit="0" vertical="center" wrapText="1"/>
    </xf>
    <xf borderId="0" fillId="3" fontId="6" numFmtId="0" xfId="0" applyAlignment="1" applyFont="1">
      <alignment readingOrder="0" shrinkToFit="0" vertical="center" wrapText="1"/>
    </xf>
    <xf borderId="0" fillId="3" fontId="7" numFmtId="0" xfId="0" applyAlignment="1" applyFont="1">
      <alignment readingOrder="0" shrinkToFit="0" vertical="center" wrapText="1"/>
    </xf>
    <xf borderId="0" fillId="5" fontId="2" numFmtId="0" xfId="0" applyAlignment="1" applyFont="1">
      <alignment shrinkToFit="0" vertical="center" wrapText="1"/>
    </xf>
    <xf borderId="0" fillId="5" fontId="8" numFmtId="0" xfId="0" applyAlignment="1" applyFont="1">
      <alignment horizontal="right" readingOrder="0" shrinkToFit="0" vertical="center" wrapText="0"/>
    </xf>
    <xf borderId="0" fillId="5" fontId="8" numFmtId="164" xfId="0" applyAlignment="1" applyFont="1" applyNumberFormat="1">
      <alignment horizontal="center" readingOrder="0" shrinkToFit="0" vertical="center" wrapText="1"/>
    </xf>
    <xf borderId="0" fillId="5" fontId="8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right" readingOrder="0" shrinkToFit="0" vertical="center" wrapText="0"/>
    </xf>
    <xf borderId="0" fillId="0" fontId="8" numFmtId="0" xfId="0" applyAlignment="1" applyFont="1">
      <alignment horizontal="center" readingOrder="0" shrinkToFit="0" vertical="center" wrapText="1"/>
    </xf>
    <xf borderId="0" fillId="6" fontId="2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shrinkToFit="0" wrapText="1"/>
    </xf>
    <xf borderId="0" fillId="6" fontId="2" numFmtId="0" xfId="0" applyAlignment="1" applyFont="1">
      <alignment readingOrder="0" shrinkToFit="0" vertical="center" wrapText="1"/>
    </xf>
    <xf borderId="0" fillId="6" fontId="2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vivabook.eu/shop/metodat-umni-prasti-uprazhneniya-za-trenirane-na-mozaka-s-dve-racze/" TargetMode="External"/><Relationship Id="rId2" Type="http://schemas.openxmlformats.org/officeDocument/2006/relationships/hyperlink" Target="https://vivabook.eu/shop/metodat-umni-race/" TargetMode="External"/><Relationship Id="rId3" Type="http://schemas.openxmlformats.org/officeDocument/2006/relationships/hyperlink" Target="https://vivabook.eu/shop/metodat-umni-patechki-uprazhneniya-za-trenirane-na-mozaka-s-dve-racze-4-104-god-40-str-a5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88"/>
    <col customWidth="1" min="2" max="2" width="20.0"/>
    <col customWidth="1" min="3" max="3" width="36.88"/>
    <col customWidth="1" min="4" max="4" width="11.25"/>
    <col customWidth="1" min="5" max="5" width="10.25"/>
    <col customWidth="1" min="6" max="6" width="12.63"/>
    <col customWidth="1" min="7" max="7" width="40.88"/>
  </cols>
  <sheetData>
    <row r="1" ht="32.2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>
        <v>1.0</v>
      </c>
      <c r="B5" s="6" t="s">
        <v>9</v>
      </c>
      <c r="C5" s="6" t="s">
        <v>10</v>
      </c>
      <c r="D5" s="7">
        <v>24.0</v>
      </c>
      <c r="E5" s="8">
        <v>1.0</v>
      </c>
      <c r="F5" s="9">
        <f t="shared" ref="F5:F8" si="1">D5*E5</f>
        <v>24</v>
      </c>
      <c r="G5" s="6" t="s">
        <v>11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2.0</v>
      </c>
      <c r="B6" s="6" t="s">
        <v>12</v>
      </c>
      <c r="C6" s="6" t="s">
        <v>13</v>
      </c>
      <c r="D6" s="7">
        <v>24.0</v>
      </c>
      <c r="E6" s="8">
        <v>1.0</v>
      </c>
      <c r="F6" s="9">
        <f t="shared" si="1"/>
        <v>24</v>
      </c>
      <c r="G6" s="6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3.0</v>
      </c>
      <c r="B7" s="6" t="s">
        <v>15</v>
      </c>
      <c r="C7" s="6" t="s">
        <v>16</v>
      </c>
      <c r="D7" s="7">
        <v>14.0</v>
      </c>
      <c r="E7" s="8">
        <v>1.0</v>
      </c>
      <c r="F7" s="9">
        <f t="shared" si="1"/>
        <v>14</v>
      </c>
      <c r="G7" s="6" t="s">
        <v>17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>
        <v>4.0</v>
      </c>
      <c r="B8" s="6" t="s">
        <v>18</v>
      </c>
      <c r="C8" s="6" t="s">
        <v>19</v>
      </c>
      <c r="D8" s="7">
        <v>7.9</v>
      </c>
      <c r="E8" s="8">
        <v>1.0</v>
      </c>
      <c r="F8" s="9">
        <f t="shared" si="1"/>
        <v>7.9</v>
      </c>
      <c r="G8" s="6" t="s">
        <v>20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/>
      <c r="B9" s="10"/>
      <c r="C9" s="10"/>
      <c r="D9" s="11"/>
      <c r="E9" s="8"/>
      <c r="F9" s="1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 t="s">
        <v>21</v>
      </c>
      <c r="F10" s="14"/>
      <c r="G10" s="1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5.0</v>
      </c>
      <c r="B11" s="17" t="s">
        <v>22</v>
      </c>
      <c r="C11" s="17" t="s">
        <v>23</v>
      </c>
      <c r="D11" s="18">
        <v>12.0</v>
      </c>
      <c r="E11" s="8">
        <v>0.0</v>
      </c>
      <c r="F11" s="18">
        <f t="shared" ref="F11:F19" si="2">D11*E11</f>
        <v>0</v>
      </c>
      <c r="G11" s="1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6.0</v>
      </c>
      <c r="B12" s="17" t="s">
        <v>24</v>
      </c>
      <c r="C12" s="17" t="s">
        <v>23</v>
      </c>
      <c r="D12" s="18">
        <v>12.0</v>
      </c>
      <c r="E12" s="8">
        <v>0.0</v>
      </c>
      <c r="F12" s="18">
        <f t="shared" si="2"/>
        <v>0</v>
      </c>
      <c r="G12" s="1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7.0</v>
      </c>
      <c r="B13" s="17" t="s">
        <v>25</v>
      </c>
      <c r="C13" s="17" t="s">
        <v>23</v>
      </c>
      <c r="D13" s="18">
        <v>12.0</v>
      </c>
      <c r="E13" s="8">
        <v>0.0</v>
      </c>
      <c r="F13" s="18">
        <f t="shared" si="2"/>
        <v>0</v>
      </c>
      <c r="G13" s="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6">
        <v>8.0</v>
      </c>
      <c r="B14" s="17" t="s">
        <v>26</v>
      </c>
      <c r="C14" s="17" t="s">
        <v>23</v>
      </c>
      <c r="D14" s="18">
        <v>12.0</v>
      </c>
      <c r="E14" s="8">
        <v>0.0</v>
      </c>
      <c r="F14" s="18">
        <f t="shared" si="2"/>
        <v>0</v>
      </c>
      <c r="G14" s="1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6">
        <v>9.0</v>
      </c>
      <c r="B15" s="17" t="s">
        <v>27</v>
      </c>
      <c r="C15" s="17" t="s">
        <v>23</v>
      </c>
      <c r="D15" s="18">
        <v>12.0</v>
      </c>
      <c r="E15" s="8">
        <v>0.0</v>
      </c>
      <c r="F15" s="18">
        <f t="shared" si="2"/>
        <v>0</v>
      </c>
      <c r="G15" s="1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6">
        <v>10.0</v>
      </c>
      <c r="B16" s="17" t="s">
        <v>28</v>
      </c>
      <c r="C16" s="17" t="s">
        <v>23</v>
      </c>
      <c r="D16" s="18">
        <v>12.0</v>
      </c>
      <c r="E16" s="8">
        <v>0.0</v>
      </c>
      <c r="F16" s="18">
        <f t="shared" si="2"/>
        <v>0</v>
      </c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>
        <v>11.0</v>
      </c>
      <c r="B17" s="17" t="s">
        <v>29</v>
      </c>
      <c r="C17" s="17" t="s">
        <v>30</v>
      </c>
      <c r="D17" s="18">
        <v>6.0</v>
      </c>
      <c r="E17" s="8">
        <v>0.0</v>
      </c>
      <c r="F17" s="18">
        <f t="shared" si="2"/>
        <v>0</v>
      </c>
      <c r="G17" s="20" t="s">
        <v>31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6">
        <v>12.0</v>
      </c>
      <c r="B18" s="17" t="s">
        <v>32</v>
      </c>
      <c r="C18" s="17" t="s">
        <v>30</v>
      </c>
      <c r="D18" s="18">
        <v>6.0</v>
      </c>
      <c r="E18" s="8">
        <v>0.0</v>
      </c>
      <c r="F18" s="18">
        <f t="shared" si="2"/>
        <v>0</v>
      </c>
      <c r="G18" s="21" t="s">
        <v>33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>
        <v>13.0</v>
      </c>
      <c r="B19" s="17" t="s">
        <v>34</v>
      </c>
      <c r="C19" s="17" t="s">
        <v>30</v>
      </c>
      <c r="D19" s="18">
        <v>6.0</v>
      </c>
      <c r="E19" s="8">
        <v>0.0</v>
      </c>
      <c r="F19" s="18">
        <f t="shared" si="2"/>
        <v>0</v>
      </c>
      <c r="G19" s="21" t="s">
        <v>35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/>
      <c r="B20" s="1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6.75" customHeight="1">
      <c r="A21" s="22"/>
      <c r="B21" s="22"/>
      <c r="C21" s="22"/>
      <c r="D21" s="22"/>
      <c r="E21" s="23" t="s">
        <v>36</v>
      </c>
      <c r="F21" s="24">
        <f>SUM(F5:F19)</f>
        <v>69.9</v>
      </c>
      <c r="G21" s="2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6"/>
      <c r="F22" s="27"/>
      <c r="G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7.5" customHeight="1">
      <c r="A23" s="28" t="s">
        <v>37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 t="s">
        <v>38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7"/>
      <c r="B26" s="17" t="s">
        <v>39</v>
      </c>
      <c r="C26" s="2"/>
      <c r="D26" s="17"/>
      <c r="E26" s="29" t="s">
        <v>40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7"/>
      <c r="B27" s="17" t="s">
        <v>41</v>
      </c>
      <c r="C27" s="2"/>
      <c r="D27" s="17"/>
      <c r="E27" s="29" t="s">
        <v>42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7"/>
      <c r="B28" s="17" t="s">
        <v>43</v>
      </c>
      <c r="C28" s="2"/>
      <c r="D28" s="17"/>
      <c r="E28" s="29" t="s">
        <v>44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9"/>
      <c r="B29" s="17" t="s">
        <v>45</v>
      </c>
      <c r="C29" s="2"/>
      <c r="D29" s="17"/>
      <c r="E29" s="29" t="s">
        <v>46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9"/>
      <c r="B30" s="17" t="s">
        <v>47</v>
      </c>
      <c r="C30" s="2"/>
      <c r="D30" s="17"/>
      <c r="E30" s="17"/>
      <c r="F30" s="1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9"/>
      <c r="B31" s="17" t="s">
        <v>48</v>
      </c>
      <c r="C31" s="2"/>
      <c r="D31" s="17"/>
      <c r="E31" s="17"/>
      <c r="F31" s="1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10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0"/>
      <c r="B33" s="30" t="s">
        <v>49</v>
      </c>
      <c r="C33" s="30" t="s">
        <v>50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0"/>
      <c r="B34" s="30" t="s">
        <v>51</v>
      </c>
      <c r="C34" s="31" t="s">
        <v>52</v>
      </c>
      <c r="H34" s="3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0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0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4" t="s">
        <v>53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5" t="s">
        <v>54</v>
      </c>
      <c r="B38" s="25" t="s">
        <v>55</v>
      </c>
      <c r="C38" s="25" t="s">
        <v>56</v>
      </c>
      <c r="D38" s="25" t="s">
        <v>56</v>
      </c>
      <c r="G38" s="25" t="s">
        <v>57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41.25" customHeight="1">
      <c r="A39" s="17" t="s">
        <v>58</v>
      </c>
      <c r="B39" s="17" t="s">
        <v>59</v>
      </c>
      <c r="D39" s="17" t="s">
        <v>60</v>
      </c>
      <c r="G39" s="17" t="s">
        <v>61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41.25" customHeight="1">
      <c r="A40" s="17" t="s">
        <v>62</v>
      </c>
      <c r="B40" s="17" t="s">
        <v>63</v>
      </c>
      <c r="D40" s="17" t="s">
        <v>64</v>
      </c>
      <c r="G40" s="17" t="s">
        <v>65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41.25" customHeight="1">
      <c r="A41" s="17" t="s">
        <v>66</v>
      </c>
      <c r="B41" s="17" t="s">
        <v>67</v>
      </c>
      <c r="D41" s="17" t="s">
        <v>68</v>
      </c>
      <c r="G41" s="17" t="s">
        <v>65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41.25" customHeight="1">
      <c r="A42" s="17" t="s">
        <v>69</v>
      </c>
      <c r="B42" s="17" t="s">
        <v>70</v>
      </c>
      <c r="D42" s="17" t="s">
        <v>71</v>
      </c>
      <c r="G42" s="17" t="s">
        <v>65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1.25" customHeight="1">
      <c r="A43" s="17" t="s">
        <v>72</v>
      </c>
      <c r="B43" s="17" t="s">
        <v>73</v>
      </c>
      <c r="D43" s="17" t="s">
        <v>74</v>
      </c>
      <c r="G43" s="17" t="s">
        <v>75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1.25" customHeight="1">
      <c r="A44" s="17" t="s">
        <v>54</v>
      </c>
      <c r="B44" s="17" t="s">
        <v>76</v>
      </c>
      <c r="D44" s="17" t="s">
        <v>77</v>
      </c>
      <c r="G44" s="17" t="s">
        <v>75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</sheetData>
  <mergeCells count="25">
    <mergeCell ref="A1:G1"/>
    <mergeCell ref="A2:G2"/>
    <mergeCell ref="A10:E10"/>
    <mergeCell ref="A23:G23"/>
    <mergeCell ref="A25:G25"/>
    <mergeCell ref="E26:F26"/>
    <mergeCell ref="E27:F27"/>
    <mergeCell ref="E28:F28"/>
    <mergeCell ref="E29:F29"/>
    <mergeCell ref="C33:G33"/>
    <mergeCell ref="C34:G34"/>
    <mergeCell ref="A37:G37"/>
    <mergeCell ref="D38:F38"/>
    <mergeCell ref="D39:F39"/>
    <mergeCell ref="B43:C43"/>
    <mergeCell ref="D43:F43"/>
    <mergeCell ref="B44:C44"/>
    <mergeCell ref="D44:F44"/>
    <mergeCell ref="B39:C39"/>
    <mergeCell ref="B40:C40"/>
    <mergeCell ref="D40:F40"/>
    <mergeCell ref="B41:C41"/>
    <mergeCell ref="D41:F41"/>
    <mergeCell ref="B42:C42"/>
    <mergeCell ref="D42:F42"/>
  </mergeCells>
  <hyperlinks>
    <hyperlink r:id="rId1" ref="G17"/>
    <hyperlink r:id="rId2" ref="G18"/>
    <hyperlink r:id="rId3" ref="G19"/>
  </hyperlinks>
  <drawing r:id="rId4"/>
</worksheet>
</file>